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<sst xmlns="http://schemas.openxmlformats.org/spreadsheetml/2006/main" count="331" uniqueCount="114">
  <si>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</si>
  <si>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</si>
  <si>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</si>
  <si>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</si>
  <si>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</si>
  <si>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</si>
  <si>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</si>
  <si>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</si>
  <si>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</si>
  <si>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</si>
  <si>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</si>
  <si>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</si>
  <si>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</si>
  <si>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</si>
  <si>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</si>
  <si>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</si>
  <si>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</si>
  <si>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</si>
  <si>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</si>
  <si>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</si>
  <si>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</si>
  <si>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</si>
  <si>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</si>
  <si>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</si>
  <si>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</si>
  <si>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</si>
  <si>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</si>
  <si>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</si>
  <si>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</si>
  <si>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</si>
  <si>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</si>
  <si>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</si>
  <si>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</si>
  <si>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</si>
  <si>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</si>
  <si>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</si>
  <si>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</si>
  <si>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</si>
  <si>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</si>
  <si>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</si>
  <si>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</si>
  <si>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</si>
  <si>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</si>
  <si>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</si>
  <si>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</si>
  <si>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</si>
  <si>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</si>
  <si>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</si>
  <si>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</si>
  <si>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</si>
  <si>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</si>
  <si>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</si>
  <si>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</si>
  <si>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</si>
  <si>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</si>
  <si>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</si>
  <si>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</si>
  <si>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</si>
  <si>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</si>
  <si>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</si>
  <si>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</si>
  <si>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</si>
  <si>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</si>
  <si>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</si>
  <si>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</si>
  <si>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</si>
  <si>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</si>
  <si>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</si>
  <si>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</si>
  <si>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</si>
  <si>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</si>
  <si>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</si>
  <si>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</si>
  <si>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</si>
  <si>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</si>
  <si>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</si>
  <si>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</si>
  <si>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</si>
  <si>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</si>
  <si>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</si>
  <si>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</si>
  <si>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</si>
  <si>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</si>
  <si>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</si>
  <si>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</si>
  <si>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</si>
  <si>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</si>
  <si>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</si>
  <si>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</si>
  <si>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</si>
  <si>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</si>
  <si>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</si>
  <si>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</si>
  <si>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</si>
  <si>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</si>
  <si>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</si>
  <si>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</si>
  <si>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</si>
  <si>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</si>
  <si>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</si>
  <si>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</si>
  <si>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</si>
  <si>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</si>
  <si>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</si>
  <si>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</si>
  <si>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</si>
  <si>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</si>
  <si>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</si>
  <si>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>Аналіз планових показників надходжень до загального фонду міського бюджету  2015 рік</t>
  </si>
  <si>
    <t xml:space="preserve">станом на 25.09.2015 р. </t>
  </si>
  <si>
    <r>
      <t xml:space="preserve">станом на 25.09.2015р.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</si>
  <si>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</si>
  <si>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25.09.2015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</si>
  <si>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25.09.2015р.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</si>
</sst>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0257"/>
        <c:crosses val="autoZero"/>
        <c:auto val="0"/>
        <c:lblOffset val="100"/>
        <c:tickLblSkip val="1"/>
        <c:noMultiLvlLbl val="0"/>
      </c:catAx>
      <c:valAx>
        <c:axId val="4119025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897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25.09.2015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1447370"/>
        <c:axId val="37482011"/>
      </c:bar3D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7370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780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5209"/>
        <c:crossesAt val="0"/>
        <c:auto val="1"/>
        <c:lblOffset val="100"/>
        <c:tickLblSkip val="1"/>
        <c:noMultiLvlLbl val="0"/>
      </c:catAx>
      <c:valAx>
        <c:axId val="23135209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0200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76491"/>
        <c:crosses val="autoZero"/>
        <c:auto val="0"/>
        <c:lblOffset val="100"/>
        <c:tickLblSkip val="1"/>
        <c:noMultiLvlLbl val="0"/>
      </c:catAx>
      <c:valAx>
        <c:axId val="480764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679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1669"/>
        <c:crosses val="autoZero"/>
        <c:auto val="0"/>
        <c:lblOffset val="100"/>
        <c:tickLblSkip val="1"/>
        <c:noMultiLvlLbl val="0"/>
      </c:catAx>
      <c:valAx>
        <c:axId val="188166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352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 val="autoZero"/>
        <c:auto val="0"/>
        <c:lblOffset val="100"/>
        <c:tickLblSkip val="1"/>
        <c:noMultiLvlLbl val="0"/>
      </c:catAx>
      <c:valAx>
        <c:axId val="1819747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350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09017"/>
        <c:crosses val="autoZero"/>
        <c:auto val="0"/>
        <c:lblOffset val="100"/>
        <c:tickLblSkip val="1"/>
        <c:noMultiLvlLbl val="0"/>
      </c:catAx>
      <c:valAx>
        <c:axId val="6470901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595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38995"/>
        <c:crosses val="autoZero"/>
        <c:auto val="0"/>
        <c:lblOffset val="100"/>
        <c:tickLblSkip val="1"/>
        <c:noMultiLvlLbl val="0"/>
      </c:catAx>
      <c:valAx>
        <c:axId val="693899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102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2450956"/>
        <c:axId val="25187693"/>
      </c:lineChart>
      <c:catAx>
        <c:axId val="624509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87693"/>
        <c:crosses val="autoZero"/>
        <c:auto val="0"/>
        <c:lblOffset val="100"/>
        <c:tickLblSkip val="1"/>
        <c:noMultiLvlLbl val="0"/>
      </c:catAx>
      <c:valAx>
        <c:axId val="25187693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509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362646"/>
        <c:axId val="26937223"/>
      </c:lineChart>
      <c:catAx>
        <c:axId val="253626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37223"/>
        <c:crosses val="autoZero"/>
        <c:auto val="0"/>
        <c:lblOffset val="100"/>
        <c:tickLblSkip val="1"/>
        <c:noMultiLvlLbl val="0"/>
      </c:catAx>
      <c:valAx>
        <c:axId val="2693722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36264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41108416"/>
        <c:axId val="34431425"/>
      </c:lineChart>
      <c:catAx>
        <c:axId val="411084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31425"/>
        <c:crosses val="autoZero"/>
        <c:auto val="0"/>
        <c:lblOffset val="100"/>
        <c:tickLblSkip val="1"/>
        <c:noMultiLvlLbl val="0"/>
      </c:catAx>
      <c:valAx>
        <c:axId val="3443142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084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485 421,9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489 510,2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-13 862,4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52 238,4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+ 4 088,3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в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170432826.62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112</v>
      </c>
      <c r="P28" s="147"/>
    </row>
    <row r="29" spans="1:16" ht="45">
      <c r="A29" s="158"/>
      <c r="B29" s="71" t="s">
        <v>107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вересень!Q41</f>
        <v>170432.82662</v>
      </c>
      <c r="B30" s="72">
        <v>5462.16</v>
      </c>
      <c r="C30" s="72">
        <v>3954.75</v>
      </c>
      <c r="D30" s="72">
        <v>1600</v>
      </c>
      <c r="E30" s="72">
        <v>593.09</v>
      </c>
      <c r="F30" s="72">
        <v>1184.8</v>
      </c>
      <c r="G30" s="72">
        <v>1859.08</v>
      </c>
      <c r="H30" s="72"/>
      <c r="I30" s="72"/>
      <c r="J30" s="72"/>
      <c r="K30" s="72"/>
      <c r="L30" s="92">
        <v>8246.96</v>
      </c>
      <c r="M30" s="73">
        <v>6406.92</v>
      </c>
      <c r="N30" s="74">
        <v>-1840.04</v>
      </c>
      <c r="O30" s="150">
        <f>вересень!Q31</f>
        <v>571.2810400000001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257228.47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71175.4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71183.77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5752.4</v>
      </c>
      <c r="C50" s="16">
        <v>5579.01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50722.75</v>
      </c>
      <c r="C51" s="16">
        <v>45336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2051.7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30056.7</v>
      </c>
      <c r="C54" s="16">
        <v>30170.71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485421.9</v>
      </c>
      <c r="C55" s="11">
        <v>489510.15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108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170432826.62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workbookViewId="0" topLeftCell="A1">
      <pane xSplit="1" ySplit="3" topLeftCell="I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AVERAGE(L4:L21)</f>
        <v>2131.998333333333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2132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2132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2132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2132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13.54</v>
      </c>
      <c r="I9" s="3">
        <v>0</v>
      </c>
      <c r="J9" s="3">
        <v>30.5</v>
      </c>
      <c r="K9" s="41">
        <f t="shared" si="0"/>
        <v>41.9800000000001</v>
      </c>
      <c r="L9" s="41">
        <v>2025.13</v>
      </c>
      <c r="M9" s="41">
        <v>1300</v>
      </c>
      <c r="N9" s="4">
        <f t="shared" si="1"/>
        <v>1.5577923076923077</v>
      </c>
      <c r="O9" s="2">
        <v>2132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2132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2132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2132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2132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2132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2132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2132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2132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2132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2132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2132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428.67</v>
      </c>
      <c r="C21" s="96">
        <v>226</v>
      </c>
      <c r="D21" s="3">
        <v>1.8</v>
      </c>
      <c r="E21" s="41">
        <v>429.4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114.97</v>
      </c>
      <c r="L21" s="41">
        <v>1309.24</v>
      </c>
      <c r="M21" s="41">
        <v>1650</v>
      </c>
      <c r="N21" s="4">
        <f t="shared" si="1"/>
        <v>0.7934787878787879</v>
      </c>
      <c r="O21" s="2">
        <v>2132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2132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2132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2132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2132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23517.45</v>
      </c>
      <c r="C26" s="99">
        <f t="shared" si="3"/>
        <v>1458.31</v>
      </c>
      <c r="D26" s="99">
        <f t="shared" si="3"/>
        <v>367.55</v>
      </c>
      <c r="E26" s="99">
        <f t="shared" si="3"/>
        <v>3167.16</v>
      </c>
      <c r="F26" s="99">
        <f t="shared" si="3"/>
        <v>3348.7999999999997</v>
      </c>
      <c r="G26" s="99">
        <f t="shared" si="3"/>
        <v>5.1000000000000005</v>
      </c>
      <c r="H26" s="99">
        <f t="shared" si="3"/>
        <v>419.53999999999996</v>
      </c>
      <c r="I26" s="100">
        <f t="shared" si="3"/>
        <v>920.1999999999999</v>
      </c>
      <c r="J26" s="100">
        <f t="shared" si="3"/>
        <v>210.99999999999997</v>
      </c>
      <c r="K26" s="42">
        <f t="shared" si="3"/>
        <v>4960.860000000002</v>
      </c>
      <c r="L26" s="42">
        <f t="shared" si="3"/>
        <v>38375.969999999994</v>
      </c>
      <c r="M26" s="42">
        <f t="shared" si="3"/>
        <v>56768.5</v>
      </c>
      <c r="N26" s="14">
        <f t="shared" si="1"/>
        <v>0.6760081735469493</v>
      </c>
      <c r="O26" s="2"/>
      <c r="P26" s="89">
        <f>SUM(P4:P25)</f>
        <v>196.14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17541.08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42272</v>
      </c>
      <c r="Q31" s="118">
        <v>571.2810400000001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42272</v>
      </c>
      <c r="Q41" s="114">
        <v>170432.82662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2015-09-25T08:28:59Z</dcterms:modified>
  <cp:category/>
  <cp:version/>
  <cp:contentType/>
  <cp:contentStatus/>
</cp:coreProperties>
</file>